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на 1 год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<sst xmlns="http://schemas.openxmlformats.org/spreadsheetml/2006/main" count="137" uniqueCount="137">
  <si>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 xml:space="preserve">Наименование </t>
  </si>
  <si>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</si>
  <si>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</si>
  <si>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</si>
  <si>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</si>
  <si>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</si>
  <si>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</si>
  <si>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</si>
  <si>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</si>
  <si>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(тыс.рублей)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</si>
  <si>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</si>
  <si>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</si>
  <si>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</si>
  <si>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</si>
  <si>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</si>
  <si>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</si>
  <si>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</si>
  <si>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</si>
  <si>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</si>
  <si>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</si>
  <si>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</si>
  <si>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</si>
  <si>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</si>
  <si>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</si>
  <si>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</si>
  <si>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</si>
  <si>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</si>
  <si>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</si>
  <si>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</si>
  <si>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</si>
  <si>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</si>
  <si>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</si>
  <si>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</si>
  <si>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</si>
  <si>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</si>
  <si>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</si>
  <si>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</si>
  <si>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</si>
  <si>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</si>
  <si>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</si>
  <si>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</si>
  <si>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</si>
  <si>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</si>
  <si>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</si>
  <si>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</si>
  <si>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</si>
  <si>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</si>
  <si>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</si>
  <si>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</si>
  <si>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</si>
  <si>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</si>
  <si>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</si>
  <si>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</si>
  <si>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</si>
  <si>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</si>
  <si>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</si>
  <si>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</si>
  <si>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</si>
  <si>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</si>
  <si>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</si>
  <si>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</si>
  <si>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</si>
  <si>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</si>
  <si>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</si>
  <si>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</si>
  <si>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Приложение 1</t>
  </si>
  <si>
    <t>к пояснительной записке</t>
  </si>
  <si>
    <t>000 1 11 07000 00 0000 120</t>
  </si>
  <si>
    <t>000 1 11 07014 04 0000 120</t>
  </si>
  <si>
    <t>000 1 05 03000 01 0000 110</t>
  </si>
  <si>
    <t xml:space="preserve">Единый сельскохозяйственный налог </t>
  </si>
  <si>
    <t>Платежи от государственных и муниципальных унитарных предприятий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</si>
  <si>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</si>
  <si>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</si>
  <si>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</si>
  <si>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</si>
  <si>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 xml:space="preserve"> 000 1 05 01050 01 0000 110</t>
  </si>
  <si>
    <t>Минимальный налог, зачисляемый в бюджеты субъектов Российской Федерации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</si>
  <si>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</si>
  <si>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а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</si>
  <si>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</si>
  <si>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</si>
  <si>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</si>
  <si>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</si>
  <si>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</si>
  <si>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</si>
  <si>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</si>
  <si>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</si>
  <si>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</si>
  <si>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</si>
  <si>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</si>
  <si>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</si>
  <si>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</si>
  <si>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</si>
  <si>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</si>
  <si>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</si>
  <si>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</si>
  <si>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</si>
  <si>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</si>
  <si>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</si>
  <si>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</si>
  <si>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</si>
  <si>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</si>
  <si>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</si>
  <si>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</si>
  <si>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</si>
  <si>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</si>
  <si>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</si>
  <si>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</si>
  <si>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</si>
  <si>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</si>
  <si>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</si>
  <si>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</si>
  <si>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</si>
  <si>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</si>
  <si>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</si>
  <si>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</si>
  <si>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</si>
  <si>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</si>
  <si>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</si>
  <si>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</si>
  <si>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Налог на доходы физических лиц 34%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</si>
  <si>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</si>
  <si>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</si>
  <si>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</si>
  <si>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</si>
  <si>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</si>
  <si>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</si>
  <si>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</si>
  <si>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</si>
  <si>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</si>
  <si>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</si>
  <si>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</si>
  <si>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Доходы от реализации иного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</si>
  <si>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r>
      <t>Денежные взыскания (штрафы) за нарушение законодательства о налогах и сборах, предусмотренные статьями 116, 118, статьей 119.1</t>
    </r>
    <r>
      <rPr>
        <sz val="11"/>
        <rFont val="Calibri"/>
        <family val="2"/>
      </rPr>
      <t>,</t>
    </r>
    <r>
      <rPr>
        <sz val="11"/>
        <rFont val="Times New Roman"/>
        <family val="1"/>
      </rPr>
      <t xml:space="preserve"> пунктами 1 и 2 статьи 120, статьями 125, 126, 128, 129, 129.1, 132, 133, 134, 135, 135.1 Налогового кодекса Российской Федерации</t>
    </r>
  </si>
  <si>
    <t>Денежные взыскания (штрафы) за нарушение земельного законодательства</t>
  </si>
  <si>
    <t>Прогнозируемый объем доходов бюджета городского округа город Мегион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</si>
</sst>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6" fillId="0" borderId="11" xfId="53" applyFont="1" applyBorder="1" applyAlignment="1">
      <alignment horizontal="left" wrapText="1"/>
      <protection/>
    </xf>
    <xf numFmtId="176" fontId="6" fillId="0" borderId="11" xfId="63" applyNumberFormat="1" applyFont="1" applyBorder="1" applyAlignment="1">
      <alignment wrapText="1"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wrapText="1"/>
      <protection/>
    </xf>
    <xf numFmtId="176" fontId="7" fillId="0" borderId="11" xfId="63" applyNumberFormat="1" applyFont="1" applyBorder="1" applyAlignment="1">
      <alignment wrapText="1"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left" wrapText="1"/>
      <protection/>
    </xf>
    <xf numFmtId="176" fontId="7" fillId="0" borderId="11" xfId="63" applyNumberFormat="1" applyFont="1" applyBorder="1" applyAlignment="1">
      <alignment horizontal="center" wrapText="1"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1" xfId="53" applyFont="1" applyBorder="1">
      <alignment vertical="top" wrapText="1"/>
      <protection/>
    </xf>
    <xf numFmtId="1" fontId="7" fillId="0" borderId="12" xfId="53" applyFont="1" applyBorder="1" applyAlignment="1">
      <alignment horizontal="center" wrapText="1"/>
      <protection/>
    </xf>
    <xf numFmtId="0" fontId="7" fillId="0" borderId="0" xfId="0" applyFont="1" applyAlignment="1">
      <alignment horizontal="right"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left" wrapText="1"/>
      <protection/>
    </xf>
    <xf numFmtId="176" fontId="7" fillId="34" borderId="11" xfId="63" applyNumberFormat="1" applyFont="1" applyFill="1" applyBorder="1" applyAlignment="1">
      <alignment wrapText="1"/>
    </xf>
    <xf numFmtId="1" fontId="7" fillId="34" borderId="12" xfId="53" applyFont="1" applyFill="1" applyBorder="1" applyAlignment="1">
      <alignment horizontal="center" wrapText="1"/>
      <protection/>
    </xf>
    <xf numFmtId="1" fontId="7" fillId="34" borderId="11" xfId="53" applyFont="1" applyFill="1" applyBorder="1" applyAlignment="1">
      <alignment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wrapText="1"/>
      <protection/>
    </xf>
    <xf numFmtId="176" fontId="6" fillId="34" borderId="11" xfId="63" applyNumberFormat="1" applyFont="1" applyFill="1" applyBorder="1" applyAlignment="1">
      <alignment wrapText="1"/>
    </xf>
    <xf numFmtId="176" fontId="7" fillId="34" borderId="11" xfId="63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" fontId="4" fillId="0" borderId="0" xfId="53" applyFont="1" applyBorder="1" applyAlignment="1">
      <alignment horizontal="right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left" wrapText="1"/>
      <protection/>
    </xf>
    <xf numFmtId="176" fontId="7" fillId="35" borderId="11" xfId="63" applyNumberFormat="1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1" fillId="35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176" fontId="7" fillId="35" borderId="11" xfId="63" applyNumberFormat="1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" fontId="9" fillId="35" borderId="0" xfId="53" applyFont="1" applyFill="1" applyBorder="1" applyAlignment="1">
      <alignment horizontal="center" vertical="center" wrapText="1"/>
      <protection/>
    </xf>
    <xf numFmtId="1" fontId="10" fillId="0" borderId="12" xfId="53" applyFont="1" applyBorder="1" applyAlignment="1">
      <alignment horizontal="center" vertical="center" wrapText="1"/>
      <protection/>
    </xf>
    <xf numFmtId="1" fontId="10" fillId="0" borderId="13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7.75390625" style="1" customWidth="1"/>
    <col min="2" max="2" width="67.00390625" style="1" customWidth="1"/>
    <col min="3" max="3" width="30.00390625" style="1" customWidth="1"/>
    <col min="4" max="16384" width="9.125" style="1" customWidth="1"/>
  </cols>
  <sheetData>
    <row r="1" spans="3:4" ht="12.75" customHeight="1">
      <c r="C1" s="16" t="s">
        <v>65</v>
      </c>
      <c r="D1" s="42"/>
    </row>
    <row r="2" spans="3:4" ht="15">
      <c r="C2" s="16" t="s">
        <v>66</v>
      </c>
      <c r="D2" s="41"/>
    </row>
    <row r="5" spans="1:9" ht="35.25" customHeight="1">
      <c r="A5" s="43" t="s">
        <v>136</v>
      </c>
      <c r="B5" s="43"/>
      <c r="C5" s="43"/>
      <c r="I5" s="39"/>
    </row>
    <row r="6" spans="1:3" ht="18.75">
      <c r="A6" s="2"/>
      <c r="B6" s="2"/>
      <c r="C6" s="27" t="s">
        <v>9</v>
      </c>
    </row>
    <row r="7" spans="1:3" ht="15">
      <c r="A7" s="44" t="s">
        <v>75</v>
      </c>
      <c r="B7" s="46" t="s">
        <v>0</v>
      </c>
      <c r="C7" s="28" t="s">
        <v>1</v>
      </c>
    </row>
    <row r="8" spans="1:6" ht="63.75" customHeight="1">
      <c r="A8" s="45"/>
      <c r="B8" s="46"/>
      <c r="C8" s="28">
        <v>2016</v>
      </c>
      <c r="F8" s="40"/>
    </row>
    <row r="9" spans="1:3" ht="12.75">
      <c r="A9" s="3">
        <v>1</v>
      </c>
      <c r="B9" s="3">
        <v>2</v>
      </c>
      <c r="C9" s="3">
        <v>3</v>
      </c>
    </row>
    <row r="10" spans="1:3" ht="15.75" customHeight="1">
      <c r="A10" s="4" t="s">
        <v>29</v>
      </c>
      <c r="B10" s="5" t="s">
        <v>93</v>
      </c>
      <c r="C10" s="6">
        <f>C11+C19+C27+C31+C35+C49+C51+C54+C61+C17</f>
        <v>1071829.5000000002</v>
      </c>
    </row>
    <row r="11" spans="1:3" ht="15">
      <c r="A11" s="17" t="s">
        <v>30</v>
      </c>
      <c r="B11" s="18" t="s">
        <v>2</v>
      </c>
      <c r="C11" s="19">
        <f>C12</f>
        <v>639886.1000000001</v>
      </c>
    </row>
    <row r="12" spans="1:3" ht="15">
      <c r="A12" s="7" t="s">
        <v>31</v>
      </c>
      <c r="B12" s="8" t="s">
        <v>121</v>
      </c>
      <c r="C12" s="9">
        <f>C13+C14+C15+C16</f>
        <v>639886.1000000001</v>
      </c>
    </row>
    <row r="13" spans="1:3" ht="64.5" customHeight="1">
      <c r="A13" s="7" t="s">
        <v>32</v>
      </c>
      <c r="B13" s="8" t="s">
        <v>129</v>
      </c>
      <c r="C13" s="37">
        <v>634303.8</v>
      </c>
    </row>
    <row r="14" spans="1:3" ht="92.25" customHeight="1">
      <c r="A14" s="7" t="s">
        <v>33</v>
      </c>
      <c r="B14" s="8" t="s">
        <v>130</v>
      </c>
      <c r="C14" s="37">
        <v>2048</v>
      </c>
    </row>
    <row r="15" spans="1:3" ht="44.25" customHeight="1">
      <c r="A15" s="7" t="s">
        <v>34</v>
      </c>
      <c r="B15" s="8" t="s">
        <v>92</v>
      </c>
      <c r="C15" s="37">
        <v>1280</v>
      </c>
    </row>
    <row r="16" spans="1:3" ht="74.25" customHeight="1">
      <c r="A16" s="7" t="s">
        <v>35</v>
      </c>
      <c r="B16" s="8" t="s">
        <v>131</v>
      </c>
      <c r="C16" s="9">
        <v>2254.3</v>
      </c>
    </row>
    <row r="17" spans="1:3" ht="35.25" customHeight="1">
      <c r="A17" s="17" t="s">
        <v>108</v>
      </c>
      <c r="B17" s="18" t="s">
        <v>96</v>
      </c>
      <c r="C17" s="25">
        <f>C18</f>
        <v>9670.8</v>
      </c>
    </row>
    <row r="18" spans="1:3" s="32" customFormat="1" ht="30">
      <c r="A18" s="29" t="s">
        <v>106</v>
      </c>
      <c r="B18" s="30" t="s">
        <v>107</v>
      </c>
      <c r="C18" s="31">
        <v>9670.8</v>
      </c>
    </row>
    <row r="19" spans="1:3" ht="15">
      <c r="A19" s="17" t="s">
        <v>36</v>
      </c>
      <c r="B19" s="18" t="s">
        <v>10</v>
      </c>
      <c r="C19" s="25">
        <f>C20+C24+C25+C26</f>
        <v>134800.5</v>
      </c>
    </row>
    <row r="20" spans="1:3" ht="30">
      <c r="A20" s="7" t="s">
        <v>86</v>
      </c>
      <c r="B20" s="11" t="s">
        <v>16</v>
      </c>
      <c r="C20" s="12">
        <f>C21+C22+C23</f>
        <v>84250.5</v>
      </c>
    </row>
    <row r="21" spans="1:3" ht="30">
      <c r="A21" s="7" t="s">
        <v>37</v>
      </c>
      <c r="B21" s="11" t="s">
        <v>24</v>
      </c>
      <c r="C21" s="12">
        <v>69558</v>
      </c>
    </row>
    <row r="22" spans="1:3" ht="34.5" customHeight="1">
      <c r="A22" s="7" t="s">
        <v>38</v>
      </c>
      <c r="B22" s="11" t="s">
        <v>25</v>
      </c>
      <c r="C22" s="12">
        <v>12579.1</v>
      </c>
    </row>
    <row r="23" spans="1:3" ht="30">
      <c r="A23" s="7" t="s">
        <v>76</v>
      </c>
      <c r="B23" s="11" t="s">
        <v>77</v>
      </c>
      <c r="C23" s="12">
        <v>2113.4</v>
      </c>
    </row>
    <row r="24" spans="1:3" ht="20.25" customHeight="1">
      <c r="A24" s="7" t="s">
        <v>39</v>
      </c>
      <c r="B24" s="11" t="s">
        <v>17</v>
      </c>
      <c r="C24" s="12">
        <v>48400</v>
      </c>
    </row>
    <row r="25" spans="1:3" ht="15">
      <c r="A25" s="7" t="s">
        <v>69</v>
      </c>
      <c r="B25" s="11" t="s">
        <v>70</v>
      </c>
      <c r="C25" s="12">
        <v>150</v>
      </c>
    </row>
    <row r="26" spans="1:3" ht="30">
      <c r="A26" s="7" t="s">
        <v>97</v>
      </c>
      <c r="B26" s="11" t="s">
        <v>98</v>
      </c>
      <c r="C26" s="12">
        <v>2000</v>
      </c>
    </row>
    <row r="27" spans="1:3" ht="15">
      <c r="A27" s="20" t="s">
        <v>40</v>
      </c>
      <c r="B27" s="21" t="s">
        <v>3</v>
      </c>
      <c r="C27" s="19">
        <f>C28+C30</f>
        <v>34348.3</v>
      </c>
    </row>
    <row r="28" spans="1:3" ht="15">
      <c r="A28" s="13" t="s">
        <v>41</v>
      </c>
      <c r="B28" s="14" t="s">
        <v>18</v>
      </c>
      <c r="C28" s="9">
        <f>C29</f>
        <v>16148.3</v>
      </c>
    </row>
    <row r="29" spans="1:3" ht="45">
      <c r="A29" s="13" t="s">
        <v>42</v>
      </c>
      <c r="B29" s="10" t="s">
        <v>19</v>
      </c>
      <c r="C29" s="9">
        <v>16148.3</v>
      </c>
    </row>
    <row r="30" spans="1:3" ht="15">
      <c r="A30" s="13" t="s">
        <v>43</v>
      </c>
      <c r="B30" s="14" t="s">
        <v>20</v>
      </c>
      <c r="C30" s="9">
        <v>18200</v>
      </c>
    </row>
    <row r="31" spans="1:3" ht="15">
      <c r="A31" s="20" t="s">
        <v>44</v>
      </c>
      <c r="B31" s="21" t="s">
        <v>15</v>
      </c>
      <c r="C31" s="19">
        <f>C32+C33+C34</f>
        <v>9020</v>
      </c>
    </row>
    <row r="32" spans="1:3" ht="45">
      <c r="A32" s="13" t="s">
        <v>45</v>
      </c>
      <c r="B32" s="14" t="s">
        <v>27</v>
      </c>
      <c r="C32" s="9">
        <v>9000</v>
      </c>
    </row>
    <row r="33" spans="1:3" ht="34.5" customHeight="1">
      <c r="A33" s="13" t="s">
        <v>46</v>
      </c>
      <c r="B33" s="14" t="s">
        <v>21</v>
      </c>
      <c r="C33" s="9">
        <v>10</v>
      </c>
    </row>
    <row r="34" spans="1:3" ht="80.25" customHeight="1">
      <c r="A34" s="13" t="s">
        <v>109</v>
      </c>
      <c r="B34" s="33" t="s">
        <v>110</v>
      </c>
      <c r="C34" s="9">
        <v>10</v>
      </c>
    </row>
    <row r="35" spans="1:3" ht="45">
      <c r="A35" s="17" t="s">
        <v>47</v>
      </c>
      <c r="B35" s="21" t="s">
        <v>4</v>
      </c>
      <c r="C35" s="19">
        <f>C36+C45+C47</f>
        <v>207985.3</v>
      </c>
    </row>
    <row r="36" spans="1:3" ht="81" customHeight="1">
      <c r="A36" s="7" t="s">
        <v>48</v>
      </c>
      <c r="B36" s="8" t="s">
        <v>87</v>
      </c>
      <c r="C36" s="9">
        <f>C37+C39+C41+C43</f>
        <v>207401</v>
      </c>
    </row>
    <row r="37" spans="1:3" ht="60">
      <c r="A37" s="7" t="s">
        <v>49</v>
      </c>
      <c r="B37" s="8" t="s">
        <v>14</v>
      </c>
      <c r="C37" s="9">
        <f>C38</f>
        <v>185000</v>
      </c>
    </row>
    <row r="38" spans="1:3" ht="59.25" customHeight="1">
      <c r="A38" s="7" t="s">
        <v>81</v>
      </c>
      <c r="B38" s="8" t="s">
        <v>26</v>
      </c>
      <c r="C38" s="9">
        <v>185000</v>
      </c>
    </row>
    <row r="39" spans="1:3" ht="75">
      <c r="A39" s="7" t="s">
        <v>73</v>
      </c>
      <c r="B39" s="8" t="s">
        <v>78</v>
      </c>
      <c r="C39" s="9">
        <f>C40</f>
        <v>610</v>
      </c>
    </row>
    <row r="40" spans="1:3" ht="62.25" customHeight="1">
      <c r="A40" s="7" t="s">
        <v>72</v>
      </c>
      <c r="B40" s="8" t="s">
        <v>88</v>
      </c>
      <c r="C40" s="9">
        <v>610</v>
      </c>
    </row>
    <row r="41" spans="1:3" ht="76.5" customHeight="1">
      <c r="A41" s="7" t="s">
        <v>50</v>
      </c>
      <c r="B41" s="8" t="s">
        <v>79</v>
      </c>
      <c r="C41" s="9">
        <f>C42</f>
        <v>122</v>
      </c>
    </row>
    <row r="42" spans="1:3" ht="60">
      <c r="A42" s="7" t="s">
        <v>51</v>
      </c>
      <c r="B42" s="8" t="s">
        <v>80</v>
      </c>
      <c r="C42" s="9">
        <v>122</v>
      </c>
    </row>
    <row r="43" spans="1:3" ht="33.75" customHeight="1">
      <c r="A43" s="7" t="s">
        <v>99</v>
      </c>
      <c r="B43" s="8" t="s">
        <v>102</v>
      </c>
      <c r="C43" s="9">
        <f>C44</f>
        <v>21669</v>
      </c>
    </row>
    <row r="44" spans="1:3" ht="30">
      <c r="A44" s="7" t="s">
        <v>100</v>
      </c>
      <c r="B44" s="8" t="s">
        <v>101</v>
      </c>
      <c r="C44" s="9">
        <v>21669</v>
      </c>
    </row>
    <row r="45" spans="1:3" ht="19.5" customHeight="1">
      <c r="A45" s="7" t="s">
        <v>67</v>
      </c>
      <c r="B45" s="8" t="s">
        <v>71</v>
      </c>
      <c r="C45" s="9">
        <f>C46</f>
        <v>241.3</v>
      </c>
    </row>
    <row r="46" spans="1:3" ht="45">
      <c r="A46" s="7" t="s">
        <v>68</v>
      </c>
      <c r="B46" s="8" t="s">
        <v>89</v>
      </c>
      <c r="C46" s="9">
        <v>241.3</v>
      </c>
    </row>
    <row r="47" spans="1:3" ht="78.75" customHeight="1">
      <c r="A47" s="7" t="s">
        <v>111</v>
      </c>
      <c r="B47" s="34" t="s">
        <v>113</v>
      </c>
      <c r="C47" s="9">
        <f>C48</f>
        <v>343</v>
      </c>
    </row>
    <row r="48" spans="1:3" ht="75">
      <c r="A48" s="7" t="s">
        <v>112</v>
      </c>
      <c r="B48" s="35" t="s">
        <v>114</v>
      </c>
      <c r="C48" s="9">
        <v>343</v>
      </c>
    </row>
    <row r="49" spans="1:3" ht="21" customHeight="1">
      <c r="A49" s="17" t="s">
        <v>52</v>
      </c>
      <c r="B49" s="21" t="s">
        <v>5</v>
      </c>
      <c r="C49" s="19">
        <f>C50</f>
        <v>1471.5</v>
      </c>
    </row>
    <row r="50" spans="1:3" ht="15">
      <c r="A50" s="7" t="s">
        <v>53</v>
      </c>
      <c r="B50" s="8" t="s">
        <v>6</v>
      </c>
      <c r="C50" s="9">
        <v>1471.5</v>
      </c>
    </row>
    <row r="51" spans="1:3" ht="30">
      <c r="A51" s="17" t="s">
        <v>54</v>
      </c>
      <c r="B51" s="21" t="s">
        <v>103</v>
      </c>
      <c r="C51" s="19">
        <f>C52</f>
        <v>200</v>
      </c>
    </row>
    <row r="52" spans="1:3" ht="15">
      <c r="A52" s="7" t="s">
        <v>84</v>
      </c>
      <c r="B52" s="8" t="s">
        <v>85</v>
      </c>
      <c r="C52" s="9">
        <f>C53</f>
        <v>200</v>
      </c>
    </row>
    <row r="53" spans="1:4" ht="18" customHeight="1">
      <c r="A53" s="7" t="s">
        <v>83</v>
      </c>
      <c r="B53" s="8" t="s">
        <v>82</v>
      </c>
      <c r="C53" s="9">
        <v>200</v>
      </c>
      <c r="D53" s="1" t="s">
        <v>122</v>
      </c>
    </row>
    <row r="54" spans="1:3" ht="30">
      <c r="A54" s="17" t="s">
        <v>55</v>
      </c>
      <c r="B54" s="21" t="s">
        <v>7</v>
      </c>
      <c r="C54" s="19">
        <f>C55+C57+C59</f>
        <v>28196</v>
      </c>
    </row>
    <row r="55" spans="1:3" ht="15">
      <c r="A55" s="7" t="s">
        <v>56</v>
      </c>
      <c r="B55" s="8" t="s">
        <v>11</v>
      </c>
      <c r="C55" s="9">
        <f>C56</f>
        <v>27000</v>
      </c>
    </row>
    <row r="56" spans="1:3" ht="30">
      <c r="A56" s="7" t="s">
        <v>57</v>
      </c>
      <c r="B56" s="8" t="s">
        <v>22</v>
      </c>
      <c r="C56" s="9">
        <v>27000</v>
      </c>
    </row>
    <row r="57" spans="1:3" ht="75.75" customHeight="1">
      <c r="A57" s="7" t="s">
        <v>132</v>
      </c>
      <c r="B57" s="8" t="s">
        <v>90</v>
      </c>
      <c r="C57" s="9">
        <f>C58</f>
        <v>1096</v>
      </c>
    </row>
    <row r="58" spans="1:3" ht="87.75" customHeight="1">
      <c r="A58" s="7" t="s">
        <v>104</v>
      </c>
      <c r="B58" s="8" t="s">
        <v>133</v>
      </c>
      <c r="C58" s="9">
        <v>1096</v>
      </c>
    </row>
    <row r="59" spans="1:3" ht="33.75" customHeight="1">
      <c r="A59" s="7" t="s">
        <v>123</v>
      </c>
      <c r="B59" s="8" t="s">
        <v>125</v>
      </c>
      <c r="C59" s="9">
        <f>C60</f>
        <v>100</v>
      </c>
    </row>
    <row r="60" spans="1:3" ht="48" customHeight="1">
      <c r="A60" s="7" t="s">
        <v>124</v>
      </c>
      <c r="B60" s="8" t="s">
        <v>126</v>
      </c>
      <c r="C60" s="9">
        <v>100</v>
      </c>
    </row>
    <row r="61" spans="1:3" ht="15">
      <c r="A61" s="17" t="s">
        <v>58</v>
      </c>
      <c r="B61" s="21" t="s">
        <v>8</v>
      </c>
      <c r="C61" s="19">
        <f>C62+C65+C66+C67+C68+C69+C70+C71</f>
        <v>6251</v>
      </c>
    </row>
    <row r="62" spans="1:3" ht="30">
      <c r="A62" s="15" t="s">
        <v>59</v>
      </c>
      <c r="B62" s="8" t="s">
        <v>12</v>
      </c>
      <c r="C62" s="9">
        <f>C63+C64</f>
        <v>450</v>
      </c>
    </row>
    <row r="63" spans="1:3" ht="63" customHeight="1">
      <c r="A63" s="7" t="s">
        <v>60</v>
      </c>
      <c r="B63" s="14" t="s">
        <v>134</v>
      </c>
      <c r="C63" s="9">
        <v>400</v>
      </c>
    </row>
    <row r="64" spans="1:3" ht="48" customHeight="1">
      <c r="A64" s="7" t="s">
        <v>115</v>
      </c>
      <c r="B64" s="14" t="s">
        <v>117</v>
      </c>
      <c r="C64" s="9">
        <v>50</v>
      </c>
    </row>
    <row r="65" spans="1:3" ht="48" customHeight="1">
      <c r="A65" s="7" t="s">
        <v>116</v>
      </c>
      <c r="B65" s="14" t="s">
        <v>118</v>
      </c>
      <c r="C65" s="9">
        <v>50</v>
      </c>
    </row>
    <row r="66" spans="1:3" ht="62.25" customHeight="1">
      <c r="A66" s="7" t="s">
        <v>119</v>
      </c>
      <c r="B66" s="36" t="s">
        <v>120</v>
      </c>
      <c r="C66" s="9">
        <v>1562</v>
      </c>
    </row>
    <row r="67" spans="1:3" ht="30">
      <c r="A67" s="7" t="s">
        <v>105</v>
      </c>
      <c r="B67" s="8" t="s">
        <v>135</v>
      </c>
      <c r="C67" s="9">
        <v>150</v>
      </c>
    </row>
    <row r="68" spans="1:3" ht="48.75" customHeight="1">
      <c r="A68" s="7" t="s">
        <v>61</v>
      </c>
      <c r="B68" s="14" t="s">
        <v>91</v>
      </c>
      <c r="C68" s="9">
        <v>153</v>
      </c>
    </row>
    <row r="69" spans="1:3" s="32" customFormat="1" ht="61.5" customHeight="1">
      <c r="A69" s="29" t="s">
        <v>127</v>
      </c>
      <c r="B69" s="38" t="s">
        <v>128</v>
      </c>
      <c r="C69" s="37">
        <v>2</v>
      </c>
    </row>
    <row r="70" spans="1:3" ht="60" customHeight="1">
      <c r="A70" s="7" t="s">
        <v>94</v>
      </c>
      <c r="B70" s="26" t="s">
        <v>95</v>
      </c>
      <c r="C70" s="9">
        <v>560</v>
      </c>
    </row>
    <row r="71" spans="1:3" ht="30">
      <c r="A71" s="7" t="s">
        <v>62</v>
      </c>
      <c r="B71" s="8" t="s">
        <v>13</v>
      </c>
      <c r="C71" s="9">
        <f>C72</f>
        <v>3324</v>
      </c>
    </row>
    <row r="72" spans="1:3" ht="31.5" customHeight="1">
      <c r="A72" s="7" t="s">
        <v>63</v>
      </c>
      <c r="B72" s="8" t="s">
        <v>23</v>
      </c>
      <c r="C72" s="9">
        <v>3324</v>
      </c>
    </row>
    <row r="73" spans="1:3" ht="14.25" customHeight="1">
      <c r="A73" s="22" t="s">
        <v>64</v>
      </c>
      <c r="B73" s="23" t="s">
        <v>74</v>
      </c>
      <c r="C73" s="24">
        <v>2309878.9</v>
      </c>
    </row>
    <row r="74" spans="1:3" ht="14.25">
      <c r="A74" s="22"/>
      <c r="B74" s="23" t="s">
        <v>28</v>
      </c>
      <c r="C74" s="24">
        <f>C10+C73</f>
        <v>3381708.4000000004</v>
      </c>
    </row>
  </sheetData>
  <sheetProtection/>
  <mergeCells count="3">
    <mergeCell ref="A5:C5"/>
    <mergeCell ref="A7:A8"/>
    <mergeCell ref="B7:B8"/>
  </mergeCells>
  <printOptions/>
  <pageMargins left="0.7086614173228347" right="0" top="0" bottom="0" header="0" footer="0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2015-09-21T04:40:18Z</cp:lastPrinted>
  <dcterms:created xsi:type="dcterms:W3CDTF">2008-08-05T09:03:05Z</dcterms:created>
  <dcterms:modified xsi:type="dcterms:W3CDTF">2016-02-19T07:22:21Z</dcterms:modified>
  <cp:category/>
  <cp:version/>
  <cp:contentType/>
  <cp:contentStatus/>
</cp:coreProperties>
</file>